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0490" windowHeight="7155"/>
  </bookViews>
  <sheets>
    <sheet name="Отчет" sheetId="1" r:id="rId1"/>
  </sheet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0" i="1"/>
  <c r="D19"/>
  <c r="D21" s="1"/>
  <c r="D24"/>
  <c r="D23"/>
  <c r="D22" l="1"/>
</calcChain>
</file>

<file path=xl/sharedStrings.xml><?xml version="1.0" encoding="utf-8"?>
<sst xmlns="http://schemas.openxmlformats.org/spreadsheetml/2006/main" count="64" uniqueCount="29">
  <si>
    <t>Наименование показателя</t>
  </si>
  <si>
    <t>Ед. изм.</t>
  </si>
  <si>
    <t>Значение за отчетный период</t>
  </si>
  <si>
    <t>Коэффициент финансовой автономии</t>
  </si>
  <si>
    <t>Коэффициент обеспеченности собственными средствами</t>
  </si>
  <si>
    <t>Доля дебиторской задолженности в имуществе компании</t>
  </si>
  <si>
    <t>Сумма собственных средств</t>
  </si>
  <si>
    <t>Норма</t>
  </si>
  <si>
    <t>ед.</t>
  </si>
  <si>
    <t>Доля просроченной кредиторской задолженности</t>
  </si>
  <si>
    <t>Просроченная кредиторская задолженность</t>
  </si>
  <si>
    <t>тыс. руб.</t>
  </si>
  <si>
    <t>Совокупные (пассивы) активы</t>
  </si>
  <si>
    <t>Дебиторская задолженность</t>
  </si>
  <si>
    <t>Нематериальные активы</t>
  </si>
  <si>
    <t>Основные средства</t>
  </si>
  <si>
    <t>Доходные вложения в материальные ценности</t>
  </si>
  <si>
    <t>Финансовые вложения</t>
  </si>
  <si>
    <t>Прочие внеоборотные активы</t>
  </si>
  <si>
    <t>Скорректированные внеоборотные активы</t>
  </si>
  <si>
    <t>-</t>
  </si>
  <si>
    <t>Оборотные активы</t>
  </si>
  <si>
    <t>Капитал и резервы</t>
  </si>
  <si>
    <t>Доходы будущих периодов</t>
  </si>
  <si>
    <t>Оценочные обязательства (долгосрочные)</t>
  </si>
  <si>
    <t>Оценочные обязательства (краткосрочные)</t>
  </si>
  <si>
    <t>Капитальные затраты по арендованному имуществу</t>
  </si>
  <si>
    <t>Задолженность акционеров (участников)</t>
  </si>
  <si>
    <t>Отчет о финансовой устойчивости компании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</si>
</sst>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9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vertical="center"/>
    </xf>
    <xf numFmtId="0" fontId="2" fillId="3" borderId="1" xfId="0" applyFont="1" applyFill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/>
    </xf>
    <xf numFmtId="2" fontId="1" fillId="2" borderId="1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24"/>
  <sheetViews>
    <sheetView tabSelected="1" workbookViewId="0">
      <pane ySplit="3" topLeftCell="A4" activePane="bottomLeft" state="frozen"/>
      <selection pane="bottomLeft" activeCell="B3" sqref="B3"/>
    </sheetView>
  </sheetViews>
  <sheetFormatPr defaultRowHeight="15.75"/>
  <cols>
    <col min="1" max="1" width="59.28515625" style="1" customWidth="1"/>
    <col min="2" max="2" width="9.140625" style="1"/>
    <col min="3" max="3" width="11.42578125" style="1" customWidth="1"/>
    <col min="4" max="4" width="18.85546875" style="1" customWidth="1"/>
    <col min="5" max="16384" width="9.140625" style="1"/>
  </cols>
  <sheetData>
    <row r="1" spans="1:4">
      <c r="A1" s="2" t="s">
        <v>28</v>
      </c>
    </row>
    <row r="3" spans="1:4" s="3" customFormat="1" ht="36" customHeight="1">
      <c r="A3" s="8" t="s">
        <v>0</v>
      </c>
      <c r="B3" s="8" t="s">
        <v>1</v>
      </c>
      <c r="C3" s="8" t="s">
        <v>7</v>
      </c>
      <c r="D3" s="8" t="s">
        <v>2</v>
      </c>
    </row>
    <row r="4" spans="1:4">
      <c r="A4" s="5" t="s">
        <v>22</v>
      </c>
      <c r="B4" s="5" t="s">
        <v>11</v>
      </c>
      <c r="C4" s="4" t="s">
        <v>20</v>
      </c>
      <c r="D4" s="9">
        <v>4000</v>
      </c>
    </row>
    <row r="5" spans="1:4">
      <c r="A5" s="5" t="s">
        <v>23</v>
      </c>
      <c r="B5" s="5" t="s">
        <v>11</v>
      </c>
      <c r="C5" s="4" t="s">
        <v>20</v>
      </c>
      <c r="D5" s="9">
        <v>0</v>
      </c>
    </row>
    <row r="6" spans="1:4">
      <c r="A6" s="5" t="s">
        <v>24</v>
      </c>
      <c r="B6" s="5" t="s">
        <v>11</v>
      </c>
      <c r="C6" s="4" t="s">
        <v>20</v>
      </c>
      <c r="D6" s="9">
        <v>0</v>
      </c>
    </row>
    <row r="7" spans="1:4">
      <c r="A7" s="5" t="s">
        <v>25</v>
      </c>
      <c r="B7" s="5" t="s">
        <v>11</v>
      </c>
      <c r="C7" s="4" t="s">
        <v>20</v>
      </c>
      <c r="D7" s="9">
        <v>0</v>
      </c>
    </row>
    <row r="8" spans="1:4">
      <c r="A8" s="5" t="s">
        <v>26</v>
      </c>
      <c r="B8" s="5" t="s">
        <v>11</v>
      </c>
      <c r="C8" s="4" t="s">
        <v>20</v>
      </c>
      <c r="D8" s="9">
        <v>0</v>
      </c>
    </row>
    <row r="9" spans="1:4">
      <c r="A9" s="5" t="s">
        <v>27</v>
      </c>
      <c r="B9" s="5" t="s">
        <v>11</v>
      </c>
      <c r="C9" s="4" t="s">
        <v>20</v>
      </c>
      <c r="D9" s="9">
        <v>0</v>
      </c>
    </row>
    <row r="10" spans="1:4">
      <c r="A10" s="5" t="s">
        <v>21</v>
      </c>
      <c r="B10" s="5" t="s">
        <v>11</v>
      </c>
      <c r="C10" s="4" t="s">
        <v>20</v>
      </c>
      <c r="D10" s="9">
        <v>18575</v>
      </c>
    </row>
    <row r="11" spans="1:4">
      <c r="A11" s="5" t="s">
        <v>14</v>
      </c>
      <c r="B11" s="5" t="s">
        <v>11</v>
      </c>
      <c r="C11" s="4" t="s">
        <v>20</v>
      </c>
      <c r="D11" s="9">
        <v>180</v>
      </c>
    </row>
    <row r="12" spans="1:4">
      <c r="A12" s="5" t="s">
        <v>15</v>
      </c>
      <c r="B12" s="5" t="s">
        <v>11</v>
      </c>
      <c r="C12" s="4" t="s">
        <v>20</v>
      </c>
      <c r="D12" s="9">
        <v>2500</v>
      </c>
    </row>
    <row r="13" spans="1:4">
      <c r="A13" s="5" t="s">
        <v>16</v>
      </c>
      <c r="B13" s="5" t="s">
        <v>11</v>
      </c>
      <c r="C13" s="4" t="s">
        <v>20</v>
      </c>
      <c r="D13" s="9">
        <v>0</v>
      </c>
    </row>
    <row r="14" spans="1:4">
      <c r="A14" s="5" t="s">
        <v>17</v>
      </c>
      <c r="B14" s="5" t="s">
        <v>11</v>
      </c>
      <c r="C14" s="4" t="s">
        <v>20</v>
      </c>
      <c r="D14" s="9">
        <v>0</v>
      </c>
    </row>
    <row r="15" spans="1:4">
      <c r="A15" s="5" t="s">
        <v>18</v>
      </c>
      <c r="B15" s="5" t="s">
        <v>11</v>
      </c>
      <c r="C15" s="4" t="s">
        <v>20</v>
      </c>
      <c r="D15" s="9">
        <v>50</v>
      </c>
    </row>
    <row r="16" spans="1:4">
      <c r="A16" s="5" t="s">
        <v>12</v>
      </c>
      <c r="B16" s="5" t="s">
        <v>11</v>
      </c>
      <c r="C16" s="4" t="s">
        <v>20</v>
      </c>
      <c r="D16" s="9">
        <v>21315</v>
      </c>
    </row>
    <row r="17" spans="1:4">
      <c r="A17" s="5" t="s">
        <v>10</v>
      </c>
      <c r="B17" s="5" t="s">
        <v>11</v>
      </c>
      <c r="C17" s="4" t="s">
        <v>20</v>
      </c>
      <c r="D17" s="9">
        <v>6974</v>
      </c>
    </row>
    <row r="18" spans="1:4">
      <c r="A18" s="5" t="s">
        <v>13</v>
      </c>
      <c r="B18" s="5" t="s">
        <v>11</v>
      </c>
      <c r="C18" s="4" t="s">
        <v>20</v>
      </c>
      <c r="D18" s="9">
        <v>15000</v>
      </c>
    </row>
    <row r="19" spans="1:4">
      <c r="A19" s="5" t="s">
        <v>6</v>
      </c>
      <c r="B19" s="5" t="s">
        <v>11</v>
      </c>
      <c r="C19" s="4" t="s">
        <v>20</v>
      </c>
      <c r="D19" s="9">
        <f>D4+D5+D6+D7+D8+D9</f>
        <v>4000</v>
      </c>
    </row>
    <row r="20" spans="1:4">
      <c r="A20" s="5" t="s">
        <v>19</v>
      </c>
      <c r="B20" s="5" t="s">
        <v>11</v>
      </c>
      <c r="C20" s="4" t="s">
        <v>20</v>
      </c>
      <c r="D20" s="9">
        <f>D11+D12+D13+D14+D15</f>
        <v>2730</v>
      </c>
    </row>
    <row r="21" spans="1:4">
      <c r="A21" s="7" t="s">
        <v>3</v>
      </c>
      <c r="B21" s="7" t="s">
        <v>8</v>
      </c>
      <c r="C21" s="6">
        <v>0.5</v>
      </c>
      <c r="D21" s="10">
        <f>D19/D16</f>
        <v>0.18766127140511377</v>
      </c>
    </row>
    <row r="22" spans="1:4">
      <c r="A22" s="7" t="s">
        <v>4</v>
      </c>
      <c r="B22" s="7" t="s">
        <v>8</v>
      </c>
      <c r="C22" s="6">
        <v>0.1</v>
      </c>
      <c r="D22" s="10">
        <f>(D19-D20)/D10</f>
        <v>6.8371467025572008E-2</v>
      </c>
    </row>
    <row r="23" spans="1:4">
      <c r="A23" s="7" t="s">
        <v>9</v>
      </c>
      <c r="B23" s="7" t="s">
        <v>8</v>
      </c>
      <c r="C23" s="6">
        <v>0.2</v>
      </c>
      <c r="D23" s="10">
        <f>D17/D16</f>
        <v>0.32718742669481587</v>
      </c>
    </row>
    <row r="24" spans="1:4">
      <c r="A24" s="7" t="s">
        <v>5</v>
      </c>
      <c r="B24" s="7" t="s">
        <v>8</v>
      </c>
      <c r="C24" s="6">
        <v>0.5</v>
      </c>
      <c r="D24" s="10">
        <f>D18/D16</f>
        <v>0.70372976776917662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Отчет</vt:lpstr>
    </vt:vector>
  </TitlesOfParts>
  <Manager/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description>Подготовлено экспертами Актион-МЦФЭР</dc:description>
  <dcterms:created xsi:type="dcterms:W3CDTF">2015-11-19T16:16:20Z</dcterms:created>
  <dcterms:modified xsi:type="dcterms:W3CDTF">2019-02-01T08:46:37Z</dcterms:modified>
</cp:coreProperties>
</file>